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F8" i="2"/>
  <c r="F9"/>
  <c r="G42"/>
  <c r="G41"/>
  <c r="G38"/>
  <c r="C39"/>
  <c r="D39"/>
  <c r="E39"/>
  <c r="B39"/>
  <c r="B38"/>
  <c r="C38"/>
  <c r="D38"/>
  <c r="E38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42" l="1"/>
  <c r="F39"/>
  <c r="F38"/>
  <c r="F41"/>
  <c r="F43" s="1"/>
  <c r="G43"/>
  <c r="G39"/>
</calcChain>
</file>

<file path=xl/sharedStrings.xml><?xml version="1.0" encoding="utf-8"?>
<sst xmlns="http://schemas.openxmlformats.org/spreadsheetml/2006/main" count="42" uniqueCount="42">
  <si>
    <t>نمره مثبت</t>
  </si>
  <si>
    <t>تعداد قبولی</t>
  </si>
  <si>
    <t>تعداد کل</t>
  </si>
  <si>
    <t>درصد قبولی</t>
  </si>
  <si>
    <t>میانگین</t>
  </si>
  <si>
    <t>نمره نهایی</t>
  </si>
  <si>
    <t>بالاترین</t>
  </si>
  <si>
    <t>چهار رقم آخر ش دانشجویی</t>
  </si>
  <si>
    <t>3927</t>
  </si>
  <si>
    <t>2884</t>
  </si>
  <si>
    <t>5357</t>
  </si>
  <si>
    <t>7946</t>
  </si>
  <si>
    <t>9937</t>
  </si>
  <si>
    <t>8044</t>
  </si>
  <si>
    <t>4426</t>
  </si>
  <si>
    <t>2791</t>
  </si>
  <si>
    <t>8980</t>
  </si>
  <si>
    <t>4078</t>
  </si>
  <si>
    <t>6666</t>
  </si>
  <si>
    <t>3317</t>
  </si>
  <si>
    <t>3762</t>
  </si>
  <si>
    <t>1704</t>
  </si>
  <si>
    <t>3831</t>
  </si>
  <si>
    <t>5796</t>
  </si>
  <si>
    <t>9848</t>
  </si>
  <si>
    <t>9920</t>
  </si>
  <si>
    <t>0800</t>
  </si>
  <si>
    <t>4880</t>
  </si>
  <si>
    <t>3136</t>
  </si>
  <si>
    <t>7901</t>
  </si>
  <si>
    <t>7556</t>
  </si>
  <si>
    <t>7729</t>
  </si>
  <si>
    <t>2488</t>
  </si>
  <si>
    <t>7783</t>
  </si>
  <si>
    <t>4565</t>
  </si>
  <si>
    <t>8164</t>
  </si>
  <si>
    <t>4398</t>
  </si>
  <si>
    <t>پایان ترم از 16.5</t>
  </si>
  <si>
    <t>ارائه از 4</t>
  </si>
  <si>
    <t>گزارش ارائه از 1</t>
  </si>
  <si>
    <t>نمره کل از 21.5</t>
  </si>
  <si>
    <t>1- دانشجویانی که درخواست تجدید نظر نسبت به نمره خود دارند، حداکثر تا پایان وقت اداری روز شنبه 14 تیرماه فرصت دارند درخواست خود را با ذکر نام کامل خود و نام درس، و نام بخشی که نسبت به نمره آن بخش اعتراض دارند، تنها از طریق ایمیل h.alizadeh.iust@gmail.com ارسال کنند.
2- بدیهی است در صورت بررسی مجدد برگه امکان کم شدن نمره نیز وجود دارد.
3- اعتراضات پس از پایان مهلت مقرر بررسی و از طریق ایمیل پاسخ داده خواهد شد. نمرات بلافاصله پس از آن نهایی میشوند. به هیچ وجه دوبار ایمیل نزنید.
4- لطفا پس از اطلاع از اعلام نمره، دوستان همکلاسی خود را نیز از اعلام آن آگاه نمایید.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</si>
</sst>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0"/>
      <color theme="1"/>
      <name val="B Nazanin"/>
      <charset val="178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 wrapText="1" readingOrder="2"/>
    </xf>
    <xf numFmtId="0" fontId="2" fillId="2" borderId="0" xfId="0" applyFont="1" applyFill="1" applyBorder="1" applyAlignment="1">
      <alignment horizontal="right" vertical="center" wrapText="1" readingOrder="2"/>
    </xf>
    <xf numFmtId="0" fontId="2" fillId="2" borderId="3" xfId="0" applyFont="1" applyFill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115" zoomScaleNormal="115" workbookViewId="0">
      <selection activeCell="H4" sqref="H4"/>
    </sheetView>
  </sheetViews>
  <sheetFormatPr defaultRowHeight="15"/>
  <cols>
    <col min="1" max="1" width="10.140625" style="4" customWidth="1"/>
    <col min="2" max="3" width="9.85546875" style="6" customWidth="1"/>
    <col min="4" max="4" width="9.28515625" style="6" customWidth="1"/>
    <col min="5" max="5" width="8.7109375" style="8" customWidth="1"/>
    <col min="6" max="6" width="9" customWidth="1"/>
    <col min="7" max="7" width="10.140625" style="8" customWidth="1"/>
  </cols>
  <sheetData>
    <row r="1" spans="1:7" ht="15" customHeight="1">
      <c r="A1" s="12" t="s">
        <v>41</v>
      </c>
      <c r="B1" s="12"/>
      <c r="C1" s="12"/>
      <c r="D1" s="12"/>
      <c r="E1" s="12"/>
      <c r="F1" s="12"/>
      <c r="G1" s="12"/>
    </row>
    <row r="2" spans="1:7">
      <c r="A2" s="13"/>
      <c r="B2" s="13"/>
      <c r="C2" s="13"/>
      <c r="D2" s="13"/>
      <c r="E2" s="13"/>
      <c r="F2" s="13"/>
      <c r="G2" s="13"/>
    </row>
    <row r="3" spans="1:7">
      <c r="A3" s="13"/>
      <c r="B3" s="13"/>
      <c r="C3" s="13"/>
      <c r="D3" s="13"/>
      <c r="E3" s="13"/>
      <c r="F3" s="13"/>
      <c r="G3" s="13"/>
    </row>
    <row r="4" spans="1:7">
      <c r="A4" s="13"/>
      <c r="B4" s="13"/>
      <c r="C4" s="13"/>
      <c r="D4" s="13"/>
      <c r="E4" s="13"/>
      <c r="F4" s="13"/>
      <c r="G4" s="13"/>
    </row>
    <row r="5" spans="1:7">
      <c r="A5" s="13"/>
      <c r="B5" s="13"/>
      <c r="C5" s="13"/>
      <c r="D5" s="13"/>
      <c r="E5" s="13"/>
      <c r="F5" s="13"/>
      <c r="G5" s="13"/>
    </row>
    <row r="6" spans="1:7">
      <c r="A6" s="14"/>
      <c r="B6" s="14"/>
      <c r="C6" s="14"/>
      <c r="D6" s="14"/>
      <c r="E6" s="14"/>
      <c r="F6" s="14"/>
      <c r="G6" s="14"/>
    </row>
    <row r="7" spans="1:7" s="7" customFormat="1" ht="31.5" customHeight="1">
      <c r="A7" s="10" t="s">
        <v>7</v>
      </c>
      <c r="B7" s="9" t="s">
        <v>37</v>
      </c>
      <c r="C7" s="9" t="s">
        <v>38</v>
      </c>
      <c r="D7" s="9" t="s">
        <v>39</v>
      </c>
      <c r="E7" s="9" t="s">
        <v>0</v>
      </c>
      <c r="F7" s="9" t="s">
        <v>40</v>
      </c>
      <c r="G7" s="9" t="s">
        <v>5</v>
      </c>
    </row>
    <row r="8" spans="1:7" ht="17.25">
      <c r="A8" s="3" t="s">
        <v>8</v>
      </c>
      <c r="B8" s="2">
        <v>14.2</v>
      </c>
      <c r="C8" s="2">
        <v>3.5</v>
      </c>
      <c r="D8" s="2">
        <v>1</v>
      </c>
      <c r="E8" s="2">
        <v>0.5</v>
      </c>
      <c r="F8" s="2">
        <f>SUM(B8:E8)</f>
        <v>19.2</v>
      </c>
      <c r="G8" s="11">
        <v>19.2</v>
      </c>
    </row>
    <row r="9" spans="1:7" ht="17.25">
      <c r="A9" s="3" t="s">
        <v>9</v>
      </c>
      <c r="B9" s="2">
        <v>5.7</v>
      </c>
      <c r="C9" s="2"/>
      <c r="D9" s="2"/>
      <c r="E9" s="2"/>
      <c r="F9" s="2">
        <f t="shared" ref="F9:F36" si="0">SUM(B9:E9)</f>
        <v>5.7</v>
      </c>
      <c r="G9" s="5">
        <v>11.5</v>
      </c>
    </row>
    <row r="10" spans="1:7" ht="17.25">
      <c r="A10" s="3" t="s">
        <v>10</v>
      </c>
      <c r="B10" s="2">
        <v>14</v>
      </c>
      <c r="C10" s="2">
        <v>1</v>
      </c>
      <c r="D10" s="2">
        <v>1</v>
      </c>
      <c r="E10" s="2"/>
      <c r="F10" s="2">
        <f t="shared" si="0"/>
        <v>16</v>
      </c>
      <c r="G10" s="5">
        <v>16</v>
      </c>
    </row>
    <row r="11" spans="1:7" ht="17.25">
      <c r="A11" s="3" t="s">
        <v>11</v>
      </c>
      <c r="B11" s="2">
        <v>6.7</v>
      </c>
      <c r="C11" s="2"/>
      <c r="D11" s="2"/>
      <c r="E11" s="2"/>
      <c r="F11" s="2">
        <f t="shared" si="0"/>
        <v>6.7</v>
      </c>
      <c r="G11" s="5">
        <v>11.5</v>
      </c>
    </row>
    <row r="12" spans="1:7" ht="17.25">
      <c r="A12" s="3" t="s">
        <v>12</v>
      </c>
      <c r="B12" s="2">
        <v>12.3</v>
      </c>
      <c r="C12" s="2">
        <v>3.5</v>
      </c>
      <c r="D12" s="2">
        <v>1</v>
      </c>
      <c r="E12" s="2">
        <v>0.5</v>
      </c>
      <c r="F12" s="2">
        <f t="shared" si="0"/>
        <v>17.3</v>
      </c>
      <c r="G12" s="5">
        <v>17.3</v>
      </c>
    </row>
    <row r="13" spans="1:7" ht="17.25">
      <c r="A13" s="3" t="s">
        <v>13</v>
      </c>
      <c r="B13" s="2">
        <v>12.3</v>
      </c>
      <c r="C13" s="2">
        <v>4</v>
      </c>
      <c r="D13" s="2">
        <v>1</v>
      </c>
      <c r="E13" s="2"/>
      <c r="F13" s="2">
        <f t="shared" si="0"/>
        <v>17.3</v>
      </c>
      <c r="G13" s="5">
        <v>17.3</v>
      </c>
    </row>
    <row r="14" spans="1:7" ht="17.25">
      <c r="A14" s="3" t="s">
        <v>14</v>
      </c>
      <c r="B14" s="2">
        <v>9</v>
      </c>
      <c r="C14" s="2">
        <v>4</v>
      </c>
      <c r="D14" s="2">
        <v>1</v>
      </c>
      <c r="E14" s="2"/>
      <c r="F14" s="2">
        <f t="shared" si="0"/>
        <v>14</v>
      </c>
      <c r="G14" s="5">
        <v>14</v>
      </c>
    </row>
    <row r="15" spans="1:7" ht="17.25">
      <c r="A15" s="3" t="s">
        <v>15</v>
      </c>
      <c r="B15" s="2">
        <v>11.2</v>
      </c>
      <c r="C15" s="2">
        <v>2.5</v>
      </c>
      <c r="D15" s="2">
        <v>1</v>
      </c>
      <c r="E15" s="2"/>
      <c r="F15" s="2">
        <f t="shared" si="0"/>
        <v>14.7</v>
      </c>
      <c r="G15" s="5">
        <v>14.7</v>
      </c>
    </row>
    <row r="16" spans="1:7" ht="17.25">
      <c r="A16" s="3" t="s">
        <v>16</v>
      </c>
      <c r="B16" s="2">
        <v>13.1</v>
      </c>
      <c r="C16" s="2">
        <v>1</v>
      </c>
      <c r="D16" s="2">
        <v>1</v>
      </c>
      <c r="E16" s="2"/>
      <c r="F16" s="2">
        <f t="shared" si="0"/>
        <v>15.1</v>
      </c>
      <c r="G16" s="5">
        <v>15.1</v>
      </c>
    </row>
    <row r="17" spans="1:7" ht="17.25">
      <c r="A17" s="3" t="s">
        <v>17</v>
      </c>
      <c r="B17" s="2">
        <v>8.6</v>
      </c>
      <c r="C17" s="2">
        <v>3.5</v>
      </c>
      <c r="D17" s="2">
        <v>1</v>
      </c>
      <c r="E17" s="2">
        <v>0.5</v>
      </c>
      <c r="F17" s="2">
        <f t="shared" si="0"/>
        <v>13.6</v>
      </c>
      <c r="G17" s="5">
        <v>13.6</v>
      </c>
    </row>
    <row r="18" spans="1:7" ht="17.25">
      <c r="A18" s="3" t="s">
        <v>18</v>
      </c>
      <c r="B18" s="2">
        <v>13.2</v>
      </c>
      <c r="C18" s="2">
        <v>2.5</v>
      </c>
      <c r="D18" s="2">
        <v>1</v>
      </c>
      <c r="E18" s="2"/>
      <c r="F18" s="2">
        <f t="shared" si="0"/>
        <v>16.7</v>
      </c>
      <c r="G18" s="5">
        <v>16.7</v>
      </c>
    </row>
    <row r="19" spans="1:7" ht="17.25">
      <c r="A19" s="3" t="s">
        <v>19</v>
      </c>
      <c r="B19" s="2">
        <v>10.5</v>
      </c>
      <c r="C19" s="2">
        <v>2</v>
      </c>
      <c r="D19" s="2">
        <v>1</v>
      </c>
      <c r="E19" s="2"/>
      <c r="F19" s="2">
        <f t="shared" si="0"/>
        <v>13.5</v>
      </c>
      <c r="G19" s="5">
        <v>13.5</v>
      </c>
    </row>
    <row r="20" spans="1:7" ht="17.25">
      <c r="A20" s="3" t="s">
        <v>20</v>
      </c>
      <c r="B20" s="2">
        <v>8</v>
      </c>
      <c r="C20" s="2">
        <v>3</v>
      </c>
      <c r="D20" s="2">
        <v>1</v>
      </c>
      <c r="E20" s="2"/>
      <c r="F20" s="2">
        <f t="shared" si="0"/>
        <v>12</v>
      </c>
      <c r="G20" s="5">
        <v>12</v>
      </c>
    </row>
    <row r="21" spans="1:7" ht="17.25">
      <c r="A21" s="3" t="s">
        <v>21</v>
      </c>
      <c r="B21" s="2">
        <v>12.3</v>
      </c>
      <c r="C21" s="2">
        <v>2.5</v>
      </c>
      <c r="D21" s="2">
        <v>1</v>
      </c>
      <c r="E21" s="2">
        <v>0.8</v>
      </c>
      <c r="F21" s="2">
        <f t="shared" si="0"/>
        <v>16.600000000000001</v>
      </c>
      <c r="G21" s="5">
        <v>16.600000000000001</v>
      </c>
    </row>
    <row r="22" spans="1:7" ht="17.25">
      <c r="A22" s="3" t="s">
        <v>22</v>
      </c>
      <c r="B22" s="2">
        <v>5.2</v>
      </c>
      <c r="C22" s="2">
        <v>2</v>
      </c>
      <c r="D22" s="2">
        <v>1</v>
      </c>
      <c r="E22" s="2"/>
      <c r="F22" s="2">
        <f t="shared" si="0"/>
        <v>8.1999999999999993</v>
      </c>
      <c r="G22" s="5">
        <v>11.5</v>
      </c>
    </row>
    <row r="23" spans="1:7" ht="17.25">
      <c r="A23" s="3" t="s">
        <v>23</v>
      </c>
      <c r="B23" s="2">
        <v>8.6999999999999993</v>
      </c>
      <c r="C23" s="2">
        <v>1</v>
      </c>
      <c r="D23" s="2">
        <v>1</v>
      </c>
      <c r="E23" s="2"/>
      <c r="F23" s="2">
        <f t="shared" si="0"/>
        <v>10.7</v>
      </c>
      <c r="G23" s="5">
        <v>11.5</v>
      </c>
    </row>
    <row r="24" spans="1:7" ht="17.25">
      <c r="A24" s="3" t="s">
        <v>24</v>
      </c>
      <c r="B24" s="2">
        <v>13</v>
      </c>
      <c r="C24" s="2">
        <v>1</v>
      </c>
      <c r="D24" s="2">
        <v>1</v>
      </c>
      <c r="E24" s="2"/>
      <c r="F24" s="2">
        <f t="shared" si="0"/>
        <v>15</v>
      </c>
      <c r="G24" s="5">
        <v>15</v>
      </c>
    </row>
    <row r="25" spans="1:7" ht="17.25">
      <c r="A25" s="3" t="s">
        <v>25</v>
      </c>
      <c r="B25" s="2">
        <v>11.2</v>
      </c>
      <c r="C25" s="2">
        <v>3</v>
      </c>
      <c r="D25" s="2">
        <v>1</v>
      </c>
      <c r="E25" s="2"/>
      <c r="F25" s="2">
        <f t="shared" si="0"/>
        <v>15.2</v>
      </c>
      <c r="G25" s="5">
        <v>15.2</v>
      </c>
    </row>
    <row r="26" spans="1:7" ht="17.25">
      <c r="A26" s="3" t="s">
        <v>26</v>
      </c>
      <c r="B26" s="2">
        <v>6</v>
      </c>
      <c r="C26" s="2">
        <v>3</v>
      </c>
      <c r="D26" s="2">
        <v>1</v>
      </c>
      <c r="E26" s="2"/>
      <c r="F26" s="2">
        <f t="shared" si="0"/>
        <v>10</v>
      </c>
      <c r="G26" s="5">
        <v>11.5</v>
      </c>
    </row>
    <row r="27" spans="1:7" ht="17.25">
      <c r="A27" s="3" t="s">
        <v>27</v>
      </c>
      <c r="B27" s="2">
        <v>10.3</v>
      </c>
      <c r="C27" s="2">
        <v>2</v>
      </c>
      <c r="D27" s="2">
        <v>1</v>
      </c>
      <c r="E27" s="2"/>
      <c r="F27" s="2">
        <f t="shared" si="0"/>
        <v>13.3</v>
      </c>
      <c r="G27" s="5">
        <v>13.3</v>
      </c>
    </row>
    <row r="28" spans="1:7" ht="17.25">
      <c r="A28" s="3" t="s">
        <v>28</v>
      </c>
      <c r="B28" s="2">
        <v>7</v>
      </c>
      <c r="C28" s="2">
        <v>3.5</v>
      </c>
      <c r="D28" s="2">
        <v>1</v>
      </c>
      <c r="E28" s="2">
        <v>0.5</v>
      </c>
      <c r="F28" s="2">
        <f t="shared" si="0"/>
        <v>12</v>
      </c>
      <c r="G28" s="5">
        <v>12</v>
      </c>
    </row>
    <row r="29" spans="1:7" ht="17.25">
      <c r="A29" s="3" t="s">
        <v>29</v>
      </c>
      <c r="B29" s="2">
        <v>3.2</v>
      </c>
      <c r="C29" s="2"/>
      <c r="D29" s="2"/>
      <c r="E29" s="2"/>
      <c r="F29" s="2">
        <f t="shared" si="0"/>
        <v>3.2</v>
      </c>
      <c r="G29" s="5">
        <v>11.5</v>
      </c>
    </row>
    <row r="30" spans="1:7" ht="17.25">
      <c r="A30" s="3" t="s">
        <v>30</v>
      </c>
      <c r="B30" s="2">
        <v>11</v>
      </c>
      <c r="C30" s="2">
        <v>4</v>
      </c>
      <c r="D30" s="2">
        <v>1</v>
      </c>
      <c r="E30" s="2">
        <v>1</v>
      </c>
      <c r="F30" s="2">
        <f t="shared" si="0"/>
        <v>17</v>
      </c>
      <c r="G30" s="5">
        <v>17</v>
      </c>
    </row>
    <row r="31" spans="1:7" ht="17.25">
      <c r="A31" s="3" t="s">
        <v>31</v>
      </c>
      <c r="B31" s="2">
        <v>12.1</v>
      </c>
      <c r="C31" s="2">
        <v>2</v>
      </c>
      <c r="D31" s="2">
        <v>1</v>
      </c>
      <c r="E31" s="2"/>
      <c r="F31" s="2">
        <f t="shared" si="0"/>
        <v>15.1</v>
      </c>
      <c r="G31" s="5">
        <v>15.1</v>
      </c>
    </row>
    <row r="32" spans="1:7" ht="17.25">
      <c r="A32" s="3" t="s">
        <v>32</v>
      </c>
      <c r="B32" s="2">
        <v>10.5</v>
      </c>
      <c r="C32" s="2">
        <v>3</v>
      </c>
      <c r="D32" s="2">
        <v>1</v>
      </c>
      <c r="E32" s="2"/>
      <c r="F32" s="2">
        <f t="shared" si="0"/>
        <v>14.5</v>
      </c>
      <c r="G32" s="5">
        <v>14.5</v>
      </c>
    </row>
    <row r="33" spans="1:7" ht="17.25">
      <c r="A33" s="3" t="s">
        <v>33</v>
      </c>
      <c r="B33" s="2">
        <v>8.5</v>
      </c>
      <c r="C33" s="2">
        <v>4</v>
      </c>
      <c r="D33" s="2">
        <v>1</v>
      </c>
      <c r="E33" s="2"/>
      <c r="F33" s="2">
        <f t="shared" si="0"/>
        <v>13.5</v>
      </c>
      <c r="G33" s="5">
        <v>13.5</v>
      </c>
    </row>
    <row r="34" spans="1:7" ht="17.25">
      <c r="A34" s="3" t="s">
        <v>34</v>
      </c>
      <c r="B34" s="2">
        <v>16.100000000000001</v>
      </c>
      <c r="C34" s="2">
        <v>3</v>
      </c>
      <c r="D34" s="2">
        <v>1</v>
      </c>
      <c r="E34" s="2"/>
      <c r="F34" s="2">
        <f t="shared" si="0"/>
        <v>20.100000000000001</v>
      </c>
      <c r="G34" s="5">
        <v>20</v>
      </c>
    </row>
    <row r="35" spans="1:7" ht="17.25">
      <c r="A35" s="3" t="s">
        <v>35</v>
      </c>
      <c r="B35" s="2">
        <v>7.7</v>
      </c>
      <c r="C35" s="2"/>
      <c r="D35" s="2"/>
      <c r="E35" s="2"/>
      <c r="F35" s="2">
        <f t="shared" si="0"/>
        <v>7.7</v>
      </c>
      <c r="G35" s="5">
        <v>11.5</v>
      </c>
    </row>
    <row r="36" spans="1:7" ht="17.25">
      <c r="A36" s="3" t="s">
        <v>36</v>
      </c>
      <c r="B36" s="2">
        <v>7.9</v>
      </c>
      <c r="C36" s="2">
        <v>2.5</v>
      </c>
      <c r="D36" s="2">
        <v>1</v>
      </c>
      <c r="E36" s="2"/>
      <c r="F36" s="2">
        <f t="shared" si="0"/>
        <v>11.4</v>
      </c>
      <c r="G36" s="5">
        <v>12</v>
      </c>
    </row>
    <row r="37" spans="1:7" ht="17.25">
      <c r="A37" s="3"/>
      <c r="B37" s="2"/>
      <c r="C37" s="2"/>
      <c r="D37" s="2"/>
      <c r="E37" s="5"/>
      <c r="F37" s="1"/>
      <c r="G37" s="5"/>
    </row>
    <row r="38" spans="1:7" ht="17.25">
      <c r="A38" s="3" t="s">
        <v>6</v>
      </c>
      <c r="B38" s="2">
        <f t="shared" ref="B38:E38" si="1">MAX(B8:B36)</f>
        <v>16.100000000000001</v>
      </c>
      <c r="C38" s="2">
        <f t="shared" si="1"/>
        <v>4</v>
      </c>
      <c r="D38" s="2">
        <f t="shared" si="1"/>
        <v>1</v>
      </c>
      <c r="E38" s="2">
        <f t="shared" si="1"/>
        <v>1</v>
      </c>
      <c r="F38" s="2">
        <f>MAX(F8:F36)</f>
        <v>20.100000000000001</v>
      </c>
      <c r="G38" s="2">
        <f>MAX(G9:G36)</f>
        <v>20</v>
      </c>
    </row>
    <row r="39" spans="1:7" ht="17.25">
      <c r="A39" s="3" t="s">
        <v>4</v>
      </c>
      <c r="B39" s="2">
        <f>AVERAGE(B8:B36)</f>
        <v>9.982758620689653</v>
      </c>
      <c r="C39" s="2">
        <f t="shared" ref="C39:F39" si="2">AVERAGE(C8:C36)</f>
        <v>2.68</v>
      </c>
      <c r="D39" s="2">
        <f t="shared" si="2"/>
        <v>1</v>
      </c>
      <c r="E39" s="2">
        <f t="shared" si="2"/>
        <v>0.6333333333333333</v>
      </c>
      <c r="F39" s="2">
        <f t="shared" si="2"/>
        <v>13.286206896551722</v>
      </c>
      <c r="G39" s="2">
        <f>AVERAGE(G9:G36)</f>
        <v>14.103571428571428</v>
      </c>
    </row>
    <row r="40" spans="1:7" ht="17.25">
      <c r="A40" s="3"/>
      <c r="B40" s="2"/>
      <c r="C40" s="2"/>
      <c r="D40" s="2"/>
      <c r="E40" s="5"/>
      <c r="F40" s="1"/>
      <c r="G40" s="5"/>
    </row>
    <row r="41" spans="1:7" ht="17.25">
      <c r="A41" s="3"/>
      <c r="B41" s="2"/>
      <c r="C41" s="2"/>
      <c r="D41" s="2"/>
      <c r="E41" s="5" t="s">
        <v>1</v>
      </c>
      <c r="F41" s="5">
        <f>COUNTIF(F8:F36,"&gt;=12")</f>
        <v>21</v>
      </c>
      <c r="G41" s="5">
        <f>COUNTIF(G8:G36,"&gt;=12")</f>
        <v>22</v>
      </c>
    </row>
    <row r="42" spans="1:7" ht="17.25">
      <c r="A42" s="3"/>
      <c r="B42" s="2"/>
      <c r="C42" s="2"/>
      <c r="D42" s="2"/>
      <c r="E42" s="5" t="s">
        <v>2</v>
      </c>
      <c r="F42" s="5">
        <f>COUNT(F8:F36)</f>
        <v>29</v>
      </c>
      <c r="G42" s="5">
        <f>COUNT(G8:G36)</f>
        <v>29</v>
      </c>
    </row>
    <row r="43" spans="1:7" ht="17.25">
      <c r="A43" s="3"/>
      <c r="B43" s="2"/>
      <c r="C43" s="2"/>
      <c r="D43" s="2"/>
      <c r="E43" s="5" t="s">
        <v>3</v>
      </c>
      <c r="F43" s="5">
        <f>F41/F42*100</f>
        <v>72.41379310344827</v>
      </c>
      <c r="G43" s="5">
        <f>G41/G42*100</f>
        <v>75.862068965517238</v>
      </c>
    </row>
    <row r="44" spans="1:7">
      <c r="A44"/>
      <c r="B44"/>
      <c r="C44"/>
      <c r="D44"/>
      <c r="E44"/>
      <c r="G44"/>
    </row>
    <row r="45" spans="1:7">
      <c r="A45"/>
      <c r="B45"/>
      <c r="C45"/>
      <c r="D45"/>
      <c r="E45"/>
      <c r="G45"/>
    </row>
    <row r="46" spans="1:7">
      <c r="A46"/>
      <c r="B46"/>
      <c r="C46"/>
      <c r="D46"/>
      <c r="E46"/>
      <c r="G46"/>
    </row>
    <row r="47" spans="1:7">
      <c r="A47"/>
      <c r="B47"/>
      <c r="C47"/>
      <c r="D47"/>
      <c r="E47"/>
      <c r="G47"/>
    </row>
    <row r="48" spans="1:7">
      <c r="A48"/>
      <c r="B48"/>
      <c r="C48"/>
      <c r="D48"/>
      <c r="E48"/>
      <c r="G48"/>
    </row>
    <row r="49" spans="1:7">
      <c r="A49"/>
      <c r="B49"/>
      <c r="C49"/>
      <c r="D49"/>
      <c r="E49"/>
      <c r="G49"/>
    </row>
    <row r="50" spans="1:7">
      <c r="A50"/>
      <c r="B50"/>
      <c r="C50"/>
      <c r="D50"/>
      <c r="E50"/>
      <c r="G50"/>
    </row>
    <row r="51" spans="1:7">
      <c r="A51"/>
      <c r="B51"/>
      <c r="C51"/>
      <c r="D51"/>
      <c r="E51"/>
      <c r="G51"/>
    </row>
    <row r="52" spans="1:7">
      <c r="A52"/>
      <c r="B52"/>
      <c r="C52"/>
      <c r="D52"/>
      <c r="E52"/>
      <c r="G52"/>
    </row>
    <row r="53" spans="1:7">
      <c r="A53"/>
      <c r="B53"/>
      <c r="C53"/>
      <c r="D53"/>
      <c r="E53"/>
      <c r="G53"/>
    </row>
    <row r="54" spans="1:7">
      <c r="A54"/>
      <c r="B54"/>
      <c r="C54"/>
      <c r="D54"/>
      <c r="E54"/>
      <c r="G54"/>
    </row>
    <row r="55" spans="1:7">
      <c r="A55"/>
      <c r="B55"/>
      <c r="C55"/>
      <c r="D55"/>
      <c r="E55"/>
      <c r="G55"/>
    </row>
    <row r="56" spans="1:7">
      <c r="A56"/>
      <c r="B56"/>
      <c r="C56"/>
      <c r="D56"/>
      <c r="E56"/>
      <c r="G56"/>
    </row>
    <row r="57" spans="1:7">
      <c r="A57"/>
      <c r="B57"/>
      <c r="C57"/>
      <c r="D57"/>
      <c r="E57"/>
      <c r="G57"/>
    </row>
    <row r="58" spans="1:7">
      <c r="A58"/>
      <c r="B58"/>
      <c r="C58"/>
      <c r="D58"/>
      <c r="E58"/>
      <c r="G58"/>
    </row>
  </sheetData>
  <mergeCells count="1">
    <mergeCell ref="A1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2014-07-02T17:51:39Z</dcterms:modified>
</cp:coreProperties>
</file>